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8" windowWidth="15120" windowHeight="7536" activeTab="0"/>
  </bookViews>
  <sheets>
    <sheet name="Лист1" sheetId="1" r:id="rId1"/>
    <sheet name="Лист3" sheetId="2" r:id="rId2"/>
    <sheet name="Лист2" sheetId="3" r:id="rId3"/>
  </sheets>
  <definedNames>
    <definedName name="_xlnm.Print_Area" localSheetId="0">'Лист1'!$A$1:$I$40</definedName>
  </definedNames>
  <calcPr fullCalcOnLoad="1" refMode="R1C1"/>
</workbook>
</file>

<file path=xl/sharedStrings.xml><?xml version="1.0" encoding="utf-8"?>
<sst xmlns="http://schemas.openxmlformats.org/spreadsheetml/2006/main" count="74" uniqueCount="48">
  <si>
    <t>на ремонтно-отделочные работы</t>
  </si>
  <si>
    <t>№</t>
  </si>
  <si>
    <t>Наименование работ</t>
  </si>
  <si>
    <t>Ед.изм.</t>
  </si>
  <si>
    <t>Кол-во</t>
  </si>
  <si>
    <t>Цена</t>
  </si>
  <si>
    <t>Сумма</t>
  </si>
  <si>
    <t>м2</t>
  </si>
  <si>
    <t>Монтаж откосов  ГКЛ с отделкой</t>
  </si>
  <si>
    <t>Приложение к</t>
  </si>
  <si>
    <t>СМЕТА</t>
  </si>
  <si>
    <t xml:space="preserve">договору № </t>
  </si>
  <si>
    <t xml:space="preserve">Заказчик:  </t>
  </si>
  <si>
    <t xml:space="preserve">Тел.: </t>
  </si>
  <si>
    <t xml:space="preserve">E-mail:   </t>
  </si>
  <si>
    <t>Монтаж ГКЛ  на потолок фигурный</t>
  </si>
  <si>
    <t>Эл-ка</t>
  </si>
  <si>
    <t>Сан-ка</t>
  </si>
  <si>
    <t>Двери</t>
  </si>
  <si>
    <t>Паркетная доска</t>
  </si>
  <si>
    <t>Штукатурка</t>
  </si>
  <si>
    <t>Стяжка</t>
  </si>
  <si>
    <t>Фактура</t>
  </si>
  <si>
    <t>Плитка п.</t>
  </si>
  <si>
    <t>Плитка ст.</t>
  </si>
  <si>
    <t>Сварка</t>
  </si>
  <si>
    <t>Наименование</t>
  </si>
  <si>
    <t>Итого:</t>
  </si>
  <si>
    <t>Остаток</t>
  </si>
  <si>
    <t>Выплат</t>
  </si>
  <si>
    <t>м/п</t>
  </si>
  <si>
    <t>Шпатлевка покраска флизелин потолок</t>
  </si>
  <si>
    <t>Багет</t>
  </si>
  <si>
    <t>Шпатлевка покраска флизелин стен.</t>
  </si>
  <si>
    <t>т</t>
  </si>
  <si>
    <t>шт</t>
  </si>
  <si>
    <t>Шумоизоляция потолок</t>
  </si>
  <si>
    <t>Штукатурка полукруг</t>
  </si>
  <si>
    <t>Балкон утепление</t>
  </si>
  <si>
    <t>Гидроизоляция сан-узла</t>
  </si>
  <si>
    <t>ГВЛ  перегородка, шумка</t>
  </si>
  <si>
    <t>ГВЛ стена, шумка</t>
  </si>
  <si>
    <t>Шумоизоляция стяжки, сетка</t>
  </si>
  <si>
    <t>Шпатлевка, обои стены</t>
  </si>
  <si>
    <t>выполн</t>
  </si>
  <si>
    <t>2015г.</t>
  </si>
  <si>
    <t>по адресу: Долгопр</t>
  </si>
  <si>
    <t>Демонтажные работы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</si>
</sst>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0" xfId="52" applyFont="1">
      <alignment/>
      <protection/>
    </xf>
    <xf numFmtId="0" fontId="1" fillId="0" borderId="0" xfId="52" applyNumberFormat="1" applyFont="1">
      <alignment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6" fillId="0" borderId="0" xfId="53">
      <alignment/>
      <protection/>
    </xf>
    <xf numFmtId="1" fontId="2" fillId="0" borderId="0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20" xfId="0" applyBorder="1" applyAlignment="1">
      <alignment/>
    </xf>
    <xf numFmtId="1" fontId="0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1" fontId="0" fillId="0" borderId="29" xfId="0" applyNumberFormat="1" applyFont="1" applyFill="1" applyBorder="1" applyAlignment="1">
      <alignment horizontal="center" vertical="center"/>
    </xf>
    <xf numFmtId="1" fontId="4" fillId="33" borderId="28" xfId="0" applyNumberFormat="1" applyFont="1" applyFill="1" applyBorder="1" applyAlignment="1">
      <alignment horizontal="center" vertical="center"/>
    </xf>
    <xf numFmtId="1" fontId="2" fillId="34" borderId="20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 vertical="center"/>
    </xf>
    <xf numFmtId="0" fontId="6" fillId="0" borderId="0" xfId="53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Border="1">
      <alignment/>
      <protection/>
    </xf>
    <xf numFmtId="2" fontId="7" fillId="0" borderId="0" xfId="53" applyNumberFormat="1" applyFont="1" applyFill="1" applyBorder="1">
      <alignment/>
      <protection/>
    </xf>
    <xf numFmtId="2" fontId="7" fillId="35" borderId="0" xfId="53" applyNumberFormat="1" applyFont="1" applyFill="1" applyBorder="1">
      <alignment/>
      <protection/>
    </xf>
    <xf numFmtId="0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/>
    </xf>
    <xf numFmtId="1" fontId="0" fillId="0" borderId="29" xfId="0" applyNumberForma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9" fontId="0" fillId="0" borderId="35" xfId="57" applyFont="1" applyFill="1" applyBorder="1" applyAlignment="1">
      <alignment horizontal="center" vertical="center"/>
    </xf>
    <xf numFmtId="9" fontId="0" fillId="0" borderId="36" xfId="57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9" fontId="0" fillId="0" borderId="37" xfId="57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1" fontId="0" fillId="0" borderId="34" xfId="0" applyNumberFormat="1" applyFill="1" applyBorder="1" applyAlignment="1">
      <alignment horizontal="left" vertical="center"/>
    </xf>
    <xf numFmtId="1" fontId="0" fillId="0" borderId="34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/>
    </xf>
    <xf numFmtId="1" fontId="0" fillId="0" borderId="29" xfId="0" applyNumberFormat="1" applyFill="1" applyBorder="1" applyAlignment="1">
      <alignment horizontal="left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1" fontId="0" fillId="0" borderId="40" xfId="0" applyNumberFormat="1" applyFont="1" applyFill="1" applyBorder="1" applyAlignment="1">
      <alignment horizontal="center" vertical="center"/>
    </xf>
    <xf numFmtId="1" fontId="5" fillId="0" borderId="41" xfId="52" applyNumberFormat="1" applyFont="1" applyFill="1" applyBorder="1" applyAlignment="1">
      <alignment horizontal="left" vertical="center"/>
      <protection/>
    </xf>
    <xf numFmtId="1" fontId="5" fillId="0" borderId="29" xfId="52" applyNumberFormat="1" applyFont="1" applyFill="1" applyBorder="1" applyAlignment="1">
      <alignment horizontal="left" vertical="center"/>
      <protection/>
    </xf>
    <xf numFmtId="1" fontId="5" fillId="0" borderId="34" xfId="52" applyNumberFormat="1" applyFont="1" applyFill="1" applyBorder="1" applyAlignment="1">
      <alignment horizontal="left" vertical="center"/>
      <protection/>
    </xf>
    <xf numFmtId="1" fontId="0" fillId="0" borderId="41" xfId="0" applyNumberFormat="1" applyFill="1" applyBorder="1" applyAlignment="1">
      <alignment horizontal="left" vertical="center"/>
    </xf>
    <xf numFmtId="0" fontId="2" fillId="0" borderId="42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left" vertical="center"/>
    </xf>
    <xf numFmtId="1" fontId="4" fillId="0" borderId="47" xfId="0" applyNumberFormat="1" applyFont="1" applyFill="1" applyBorder="1" applyAlignment="1">
      <alignment horizontal="left" vertical="center"/>
    </xf>
    <xf numFmtId="1" fontId="4" fillId="0" borderId="48" xfId="0" applyNumberFormat="1" applyFont="1" applyFill="1" applyBorder="1" applyAlignment="1">
      <alignment horizontal="left" vertical="center"/>
    </xf>
    <xf numFmtId="1" fontId="4" fillId="0" borderId="49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2" fillId="0" borderId="43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9" fontId="0" fillId="0" borderId="51" xfId="57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4.57421875" style="2" customWidth="1"/>
    <col min="2" max="2" width="36.7109375" style="1" customWidth="1"/>
    <col min="3" max="3" width="7.00390625" style="1" customWidth="1"/>
    <col min="4" max="4" width="7.00390625" style="3" customWidth="1"/>
    <col min="5" max="5" width="6.7109375" style="1" customWidth="1"/>
    <col min="6" max="6" width="7.28125" style="1" customWidth="1"/>
    <col min="7" max="7" width="6.7109375" style="4" customWidth="1"/>
    <col min="8" max="8" width="9.00390625" style="1" customWidth="1"/>
    <col min="9" max="9" width="6.57421875" style="1" customWidth="1"/>
    <col min="10" max="16384" width="9.140625" style="1" customWidth="1"/>
  </cols>
  <sheetData>
    <row r="1" spans="1:7" ht="12.75">
      <c r="A1" s="84"/>
      <c r="B1" s="84"/>
      <c r="C1" s="84"/>
      <c r="D1" s="84"/>
      <c r="E1" s="84"/>
      <c r="F1" s="84"/>
      <c r="G1" s="84"/>
    </row>
    <row r="2" spans="1:7" ht="12.75">
      <c r="A2" s="84"/>
      <c r="B2" s="84"/>
      <c r="C2" s="84"/>
      <c r="D2" s="84"/>
      <c r="E2" s="84"/>
      <c r="F2" s="84"/>
      <c r="G2" s="84"/>
    </row>
    <row r="3" spans="1:7" ht="12.75">
      <c r="A3" s="84"/>
      <c r="B3" s="84"/>
      <c r="C3" s="84"/>
      <c r="D3" s="84"/>
      <c r="E3" s="84"/>
      <c r="F3" s="84"/>
      <c r="G3" s="84"/>
    </row>
    <row r="4" spans="1:7" ht="14.25">
      <c r="A4" s="85" t="s">
        <v>12</v>
      </c>
      <c r="B4" s="86"/>
      <c r="D4" s="87" t="s">
        <v>9</v>
      </c>
      <c r="E4" s="87"/>
      <c r="F4" s="87"/>
      <c r="G4" s="87"/>
    </row>
    <row r="5" spans="1:7" ht="14.25">
      <c r="A5" s="85" t="s">
        <v>13</v>
      </c>
      <c r="B5" s="86"/>
      <c r="D5" s="87" t="s">
        <v>11</v>
      </c>
      <c r="E5" s="87"/>
      <c r="F5" s="87"/>
      <c r="G5" s="87"/>
    </row>
    <row r="6" spans="1:7" ht="12.75">
      <c r="A6" s="88" t="s">
        <v>14</v>
      </c>
      <c r="B6" s="88"/>
      <c r="D6" s="87" t="s">
        <v>45</v>
      </c>
      <c r="E6" s="87"/>
      <c r="F6" s="87"/>
      <c r="G6" s="87"/>
    </row>
    <row r="7" spans="1:7" ht="12.75">
      <c r="A7" s="76" t="s">
        <v>10</v>
      </c>
      <c r="B7" s="76"/>
      <c r="C7" s="76"/>
      <c r="D7" s="76"/>
      <c r="E7" s="76"/>
      <c r="F7" s="76"/>
      <c r="G7" s="76"/>
    </row>
    <row r="8" spans="1:7" ht="12.75">
      <c r="A8" s="76" t="s">
        <v>0</v>
      </c>
      <c r="B8" s="76"/>
      <c r="C8" s="76"/>
      <c r="D8" s="76"/>
      <c r="E8" s="76"/>
      <c r="F8" s="76"/>
      <c r="G8" s="76"/>
    </row>
    <row r="9" spans="1:7" ht="13.5" thickBot="1">
      <c r="A9" s="76" t="s">
        <v>46</v>
      </c>
      <c r="B9" s="76"/>
      <c r="C9" s="76"/>
      <c r="D9" s="76"/>
      <c r="E9" s="76"/>
      <c r="F9" s="76"/>
      <c r="G9" s="76"/>
    </row>
    <row r="10" spans="1:8" ht="13.5" thickBot="1">
      <c r="A10" s="30" t="s">
        <v>1</v>
      </c>
      <c r="B10" s="31" t="s">
        <v>2</v>
      </c>
      <c r="C10" s="31" t="s">
        <v>3</v>
      </c>
      <c r="D10" s="32" t="s">
        <v>4</v>
      </c>
      <c r="E10" s="31" t="s">
        <v>5</v>
      </c>
      <c r="F10" s="33" t="s">
        <v>44</v>
      </c>
      <c r="G10" s="33" t="s">
        <v>6</v>
      </c>
      <c r="H10" s="27" t="s">
        <v>29</v>
      </c>
    </row>
    <row r="11" spans="1:11" ht="13.5" thickBot="1">
      <c r="A11" s="80"/>
      <c r="B11" s="81"/>
      <c r="C11" s="81"/>
      <c r="D11" s="81"/>
      <c r="E11" s="81"/>
      <c r="F11" s="82"/>
      <c r="G11" s="83"/>
      <c r="H11" s="61"/>
      <c r="J11" s="35"/>
      <c r="K11" s="35"/>
    </row>
    <row r="12" spans="1:11" ht="14.25">
      <c r="A12" s="29">
        <v>1</v>
      </c>
      <c r="B12" s="62" t="s">
        <v>47</v>
      </c>
      <c r="C12" s="63" t="s">
        <v>7</v>
      </c>
      <c r="D12" s="64">
        <v>100</v>
      </c>
      <c r="E12" s="56">
        <v>180</v>
      </c>
      <c r="F12" s="57">
        <v>0.25</v>
      </c>
      <c r="G12" s="65">
        <f>E12*D12*F12</f>
        <v>4500</v>
      </c>
      <c r="H12" s="66">
        <v>2000</v>
      </c>
      <c r="J12" s="35"/>
      <c r="K12" s="35"/>
    </row>
    <row r="13" spans="1:11" ht="14.25">
      <c r="A13" s="12">
        <v>2</v>
      </c>
      <c r="B13" s="67" t="s">
        <v>20</v>
      </c>
      <c r="C13" s="52" t="s">
        <v>7</v>
      </c>
      <c r="D13" s="39"/>
      <c r="E13" s="36">
        <v>300</v>
      </c>
      <c r="F13" s="58"/>
      <c r="G13" s="68">
        <f>E13*D13*F13</f>
        <v>0</v>
      </c>
      <c r="H13" s="69">
        <v>5000</v>
      </c>
      <c r="J13" s="35"/>
      <c r="K13" s="35"/>
    </row>
    <row r="14" spans="1:11" ht="14.25">
      <c r="A14" s="12">
        <v>3</v>
      </c>
      <c r="B14" s="67" t="s">
        <v>37</v>
      </c>
      <c r="C14" s="52" t="s">
        <v>7</v>
      </c>
      <c r="D14" s="39"/>
      <c r="E14" s="36">
        <v>400</v>
      </c>
      <c r="F14" s="58"/>
      <c r="G14" s="68">
        <f>E14*D14*F14</f>
        <v>0</v>
      </c>
      <c r="H14" s="69"/>
      <c r="J14" s="35"/>
      <c r="K14" s="35"/>
    </row>
    <row r="15" spans="1:11" ht="14.25">
      <c r="A15" s="29">
        <v>4</v>
      </c>
      <c r="B15" s="67" t="s">
        <v>38</v>
      </c>
      <c r="C15" s="52" t="s">
        <v>7</v>
      </c>
      <c r="D15" s="39"/>
      <c r="E15" s="36">
        <v>400</v>
      </c>
      <c r="F15" s="57"/>
      <c r="G15" s="70">
        <f aca="true" t="shared" si="0" ref="G15:G36">E15*D15*F15</f>
        <v>0</v>
      </c>
      <c r="H15" s="69"/>
      <c r="J15" s="35"/>
      <c r="K15" s="35"/>
    </row>
    <row r="16" spans="1:11" ht="14.25">
      <c r="A16" s="12">
        <v>5</v>
      </c>
      <c r="B16" s="67" t="s">
        <v>42</v>
      </c>
      <c r="C16" s="52" t="s">
        <v>7</v>
      </c>
      <c r="D16" s="39"/>
      <c r="E16" s="36">
        <v>150</v>
      </c>
      <c r="F16" s="58"/>
      <c r="G16" s="68">
        <f t="shared" si="0"/>
        <v>0</v>
      </c>
      <c r="H16" s="69"/>
      <c r="J16" s="35"/>
      <c r="K16" s="35"/>
    </row>
    <row r="17" spans="1:11" ht="14.25">
      <c r="A17" s="12">
        <v>6</v>
      </c>
      <c r="B17" s="71" t="s">
        <v>21</v>
      </c>
      <c r="C17" s="52" t="s">
        <v>7</v>
      </c>
      <c r="D17" s="39"/>
      <c r="E17" s="36">
        <v>300</v>
      </c>
      <c r="F17" s="57"/>
      <c r="G17" s="68">
        <f t="shared" si="0"/>
        <v>0</v>
      </c>
      <c r="H17" s="69"/>
      <c r="J17" s="35"/>
      <c r="K17" s="35"/>
    </row>
    <row r="18" spans="1:11" ht="14.25">
      <c r="A18" s="29">
        <v>7</v>
      </c>
      <c r="B18" s="72" t="s">
        <v>40</v>
      </c>
      <c r="C18" s="53" t="s">
        <v>7</v>
      </c>
      <c r="D18" s="39"/>
      <c r="E18" s="36">
        <v>650</v>
      </c>
      <c r="F18" s="58"/>
      <c r="G18" s="70">
        <f t="shared" si="0"/>
        <v>0</v>
      </c>
      <c r="H18" s="69"/>
      <c r="J18" s="35"/>
      <c r="K18" s="35"/>
    </row>
    <row r="19" spans="1:11" ht="14.25">
      <c r="A19" s="12">
        <v>8</v>
      </c>
      <c r="B19" s="73" t="s">
        <v>41</v>
      </c>
      <c r="C19" s="53" t="s">
        <v>7</v>
      </c>
      <c r="D19" s="39"/>
      <c r="E19" s="36">
        <v>500</v>
      </c>
      <c r="F19" s="58"/>
      <c r="G19" s="68">
        <f t="shared" si="0"/>
        <v>0</v>
      </c>
      <c r="H19" s="69"/>
      <c r="J19" s="35"/>
      <c r="K19" s="35"/>
    </row>
    <row r="20" spans="1:11" ht="14.25">
      <c r="A20" s="12">
        <v>9</v>
      </c>
      <c r="B20" s="62" t="s">
        <v>8</v>
      </c>
      <c r="C20" s="52" t="s">
        <v>30</v>
      </c>
      <c r="D20" s="39"/>
      <c r="E20" s="36">
        <v>600</v>
      </c>
      <c r="F20" s="57"/>
      <c r="G20" s="68">
        <f t="shared" si="0"/>
        <v>0</v>
      </c>
      <c r="H20" s="69"/>
      <c r="J20" s="35"/>
      <c r="K20" s="35"/>
    </row>
    <row r="21" spans="1:8" ht="14.25">
      <c r="A21" s="29">
        <v>10</v>
      </c>
      <c r="B21" s="67" t="s">
        <v>15</v>
      </c>
      <c r="C21" s="52" t="s">
        <v>30</v>
      </c>
      <c r="D21" s="39"/>
      <c r="E21" s="36">
        <v>700</v>
      </c>
      <c r="F21" s="58"/>
      <c r="G21" s="70">
        <f t="shared" si="0"/>
        <v>0</v>
      </c>
      <c r="H21" s="69"/>
    </row>
    <row r="22" spans="1:8" ht="14.25">
      <c r="A22" s="12">
        <v>11</v>
      </c>
      <c r="B22" s="67" t="s">
        <v>31</v>
      </c>
      <c r="C22" s="52" t="s">
        <v>7</v>
      </c>
      <c r="D22" s="39"/>
      <c r="E22" s="36">
        <v>350</v>
      </c>
      <c r="F22" s="57"/>
      <c r="G22" s="68">
        <f t="shared" si="0"/>
        <v>0</v>
      </c>
      <c r="H22" s="69"/>
    </row>
    <row r="23" spans="1:12" ht="14.25">
      <c r="A23" s="12">
        <v>12</v>
      </c>
      <c r="B23" s="67" t="s">
        <v>32</v>
      </c>
      <c r="C23" s="52" t="s">
        <v>30</v>
      </c>
      <c r="D23" s="39"/>
      <c r="E23" s="36">
        <v>50</v>
      </c>
      <c r="F23" s="58"/>
      <c r="G23" s="68">
        <f t="shared" si="0"/>
        <v>0</v>
      </c>
      <c r="H23" s="69"/>
      <c r="J23" s="35"/>
      <c r="K23" s="35"/>
      <c r="L23" s="35"/>
    </row>
    <row r="24" spans="1:13" ht="14.25">
      <c r="A24" s="29">
        <v>13</v>
      </c>
      <c r="B24" s="67" t="s">
        <v>19</v>
      </c>
      <c r="C24" s="52" t="s">
        <v>7</v>
      </c>
      <c r="D24" s="39"/>
      <c r="E24" s="36">
        <v>450</v>
      </c>
      <c r="F24" s="58"/>
      <c r="G24" s="70">
        <f t="shared" si="0"/>
        <v>0</v>
      </c>
      <c r="H24" s="69"/>
      <c r="J24" s="35"/>
      <c r="K24" s="35"/>
      <c r="L24" s="35"/>
      <c r="M24" s="35"/>
    </row>
    <row r="25" spans="1:14" ht="14.25">
      <c r="A25" s="12">
        <v>14</v>
      </c>
      <c r="B25" s="48" t="s">
        <v>22</v>
      </c>
      <c r="C25" s="52" t="s">
        <v>7</v>
      </c>
      <c r="D25" s="39"/>
      <c r="E25" s="36">
        <v>550</v>
      </c>
      <c r="F25" s="57"/>
      <c r="G25" s="68">
        <f t="shared" si="0"/>
        <v>0</v>
      </c>
      <c r="H25" s="69"/>
      <c r="J25" s="46"/>
      <c r="K25" s="47"/>
      <c r="L25" s="47"/>
      <c r="M25" s="47"/>
      <c r="N25" s="48"/>
    </row>
    <row r="26" spans="1:14" ht="14.25">
      <c r="A26" s="12">
        <v>15</v>
      </c>
      <c r="B26" s="67" t="s">
        <v>33</v>
      </c>
      <c r="C26" s="52" t="s">
        <v>7</v>
      </c>
      <c r="D26" s="39"/>
      <c r="E26" s="36">
        <v>350</v>
      </c>
      <c r="F26" s="58"/>
      <c r="G26" s="68">
        <f t="shared" si="0"/>
        <v>0</v>
      </c>
      <c r="H26" s="69"/>
      <c r="J26" s="47"/>
      <c r="K26" s="47"/>
      <c r="L26" s="47"/>
      <c r="M26" s="47"/>
      <c r="N26" s="48"/>
    </row>
    <row r="27" spans="1:14" ht="14.25">
      <c r="A27" s="29">
        <v>16</v>
      </c>
      <c r="B27" s="67" t="s">
        <v>43</v>
      </c>
      <c r="C27" s="52" t="s">
        <v>7</v>
      </c>
      <c r="D27" s="39"/>
      <c r="E27" s="36">
        <v>300</v>
      </c>
      <c r="F27" s="57"/>
      <c r="G27" s="70">
        <f t="shared" si="0"/>
        <v>0</v>
      </c>
      <c r="H27" s="69"/>
      <c r="J27" s="47"/>
      <c r="K27" s="47"/>
      <c r="L27" s="47"/>
      <c r="M27" s="47"/>
      <c r="N27" s="48"/>
    </row>
    <row r="28" spans="1:14" ht="14.25">
      <c r="A28" s="12">
        <v>17</v>
      </c>
      <c r="B28" s="67" t="s">
        <v>36</v>
      </c>
      <c r="C28" s="52" t="s">
        <v>7</v>
      </c>
      <c r="D28" s="39"/>
      <c r="E28" s="36">
        <v>120</v>
      </c>
      <c r="F28" s="58"/>
      <c r="G28" s="68">
        <f t="shared" si="0"/>
        <v>0</v>
      </c>
      <c r="H28" s="69"/>
      <c r="J28" s="47"/>
      <c r="K28" s="47"/>
      <c r="L28" s="47"/>
      <c r="M28" s="47"/>
      <c r="N28" s="48"/>
    </row>
    <row r="29" spans="1:14" ht="14.25">
      <c r="A29" s="12">
        <v>18</v>
      </c>
      <c r="B29" s="67" t="s">
        <v>18</v>
      </c>
      <c r="C29" s="52" t="s">
        <v>35</v>
      </c>
      <c r="D29" s="39"/>
      <c r="E29" s="36">
        <v>2000</v>
      </c>
      <c r="F29" s="58"/>
      <c r="G29" s="68">
        <f t="shared" si="0"/>
        <v>0</v>
      </c>
      <c r="H29" s="69"/>
      <c r="J29" s="47"/>
      <c r="K29" s="47"/>
      <c r="L29" s="47"/>
      <c r="M29" s="47"/>
      <c r="N29" s="48"/>
    </row>
    <row r="30" spans="1:14" ht="14.25">
      <c r="A30" s="29">
        <v>19</v>
      </c>
      <c r="B30" s="67" t="s">
        <v>16</v>
      </c>
      <c r="C30" s="52" t="s">
        <v>34</v>
      </c>
      <c r="D30" s="39"/>
      <c r="E30" s="36">
        <v>400</v>
      </c>
      <c r="F30" s="57"/>
      <c r="G30" s="70">
        <f t="shared" si="0"/>
        <v>0</v>
      </c>
      <c r="H30" s="69"/>
      <c r="J30" s="47"/>
      <c r="K30" s="47"/>
      <c r="L30" s="47"/>
      <c r="M30" s="47"/>
      <c r="N30" s="48"/>
    </row>
    <row r="31" spans="1:14" ht="14.25">
      <c r="A31" s="12">
        <v>20</v>
      </c>
      <c r="B31" s="67" t="s">
        <v>39</v>
      </c>
      <c r="C31" s="52" t="s">
        <v>7</v>
      </c>
      <c r="D31" s="39"/>
      <c r="E31" s="36">
        <v>300</v>
      </c>
      <c r="F31" s="58"/>
      <c r="G31" s="68">
        <f t="shared" si="0"/>
        <v>0</v>
      </c>
      <c r="H31" s="69"/>
      <c r="J31" s="47"/>
      <c r="K31" s="47"/>
      <c r="L31" s="47"/>
      <c r="M31" s="47"/>
      <c r="N31" s="48"/>
    </row>
    <row r="32" spans="1:14" ht="14.25">
      <c r="A32" s="12">
        <v>21</v>
      </c>
      <c r="B32" s="67" t="s">
        <v>23</v>
      </c>
      <c r="C32" s="52" t="s">
        <v>7</v>
      </c>
      <c r="D32" s="39"/>
      <c r="E32" s="36">
        <v>500</v>
      </c>
      <c r="F32" s="57"/>
      <c r="G32" s="68">
        <f t="shared" si="0"/>
        <v>0</v>
      </c>
      <c r="H32" s="69"/>
      <c r="J32" s="47"/>
      <c r="K32" s="47"/>
      <c r="L32" s="47"/>
      <c r="M32" s="47"/>
      <c r="N32" s="48"/>
    </row>
    <row r="33" spans="1:14" ht="14.25">
      <c r="A33" s="29">
        <v>22</v>
      </c>
      <c r="B33" s="67" t="s">
        <v>24</v>
      </c>
      <c r="C33" s="52" t="s">
        <v>7</v>
      </c>
      <c r="D33" s="39"/>
      <c r="E33" s="36">
        <v>600</v>
      </c>
      <c r="F33" s="58"/>
      <c r="G33" s="70">
        <f t="shared" si="0"/>
        <v>0</v>
      </c>
      <c r="H33" s="69"/>
      <c r="J33" s="47"/>
      <c r="K33" s="47"/>
      <c r="L33" s="47"/>
      <c r="M33" s="48"/>
      <c r="N33" s="48"/>
    </row>
    <row r="34" spans="1:14" ht="14.25">
      <c r="A34" s="12">
        <v>23</v>
      </c>
      <c r="B34" s="67" t="s">
        <v>25</v>
      </c>
      <c r="C34" s="52" t="s">
        <v>7</v>
      </c>
      <c r="D34" s="39"/>
      <c r="E34" s="36">
        <v>500</v>
      </c>
      <c r="F34" s="58"/>
      <c r="G34" s="68">
        <f t="shared" si="0"/>
        <v>0</v>
      </c>
      <c r="H34" s="69"/>
      <c r="J34" s="47"/>
      <c r="K34" s="47"/>
      <c r="L34" s="47"/>
      <c r="M34" s="48"/>
      <c r="N34" s="48"/>
    </row>
    <row r="35" spans="1:14" ht="14.25">
      <c r="A35" s="92"/>
      <c r="B35" s="74"/>
      <c r="C35" s="93"/>
      <c r="D35" s="94">
        <v>100</v>
      </c>
      <c r="E35" s="95">
        <v>180</v>
      </c>
      <c r="F35" s="96">
        <v>0.25</v>
      </c>
      <c r="G35" s="68">
        <f t="shared" si="0"/>
        <v>4500</v>
      </c>
      <c r="H35" s="75"/>
      <c r="J35" s="47"/>
      <c r="K35" s="47"/>
      <c r="L35" s="47"/>
      <c r="M35" s="48"/>
      <c r="N35" s="48"/>
    </row>
    <row r="36" spans="1:8" ht="18" customHeight="1" thickBot="1">
      <c r="A36" s="50">
        <v>24</v>
      </c>
      <c r="B36" s="74" t="s">
        <v>17</v>
      </c>
      <c r="C36" s="54" t="s">
        <v>34</v>
      </c>
      <c r="D36" s="55"/>
      <c r="E36" s="59">
        <v>2000</v>
      </c>
      <c r="F36" s="60"/>
      <c r="G36" s="68">
        <f t="shared" si="0"/>
        <v>0</v>
      </c>
      <c r="H36" s="75"/>
    </row>
    <row r="37" spans="1:8" ht="15" thickBot="1">
      <c r="A37" s="34"/>
      <c r="B37" s="28"/>
      <c r="C37" s="49"/>
      <c r="D37" s="77" t="s">
        <v>27</v>
      </c>
      <c r="E37" s="78"/>
      <c r="F37" s="79"/>
      <c r="G37" s="37">
        <f>SUM(G12:G36)</f>
        <v>9000</v>
      </c>
      <c r="H37" s="51">
        <f>SUM(H12:H36)</f>
        <v>7000</v>
      </c>
    </row>
    <row r="38" spans="1:7" ht="13.5" thickBot="1">
      <c r="A38" s="6"/>
      <c r="B38" s="7"/>
      <c r="C38" s="6"/>
      <c r="D38" s="8"/>
      <c r="E38" s="6"/>
      <c r="F38" s="6"/>
      <c r="G38" s="9"/>
    </row>
    <row r="39" spans="1:7" ht="13.5" thickBot="1">
      <c r="A39" s="6"/>
      <c r="B39" s="26" t="s">
        <v>28</v>
      </c>
      <c r="C39" s="6"/>
      <c r="D39" s="8"/>
      <c r="E39" s="6"/>
      <c r="F39" s="6"/>
      <c r="G39" s="38">
        <f>G37-H37</f>
        <v>2000</v>
      </c>
    </row>
    <row r="41" spans="2:7" ht="14.25">
      <c r="B41" s="10"/>
      <c r="C41" s="10"/>
      <c r="D41" s="11"/>
      <c r="E41" s="10"/>
      <c r="F41" s="10"/>
      <c r="G41" s="11"/>
    </row>
    <row r="42" spans="2:7" ht="14.25">
      <c r="B42" s="10"/>
      <c r="C42" s="10"/>
      <c r="D42" s="11"/>
      <c r="E42" s="10"/>
      <c r="F42" s="10"/>
      <c r="G42" s="11"/>
    </row>
    <row r="44" ht="12.75">
      <c r="G44" s="45"/>
    </row>
    <row r="46" spans="10:12" ht="12.75">
      <c r="J46" s="25"/>
      <c r="K46" s="25"/>
      <c r="L46" s="25"/>
    </row>
    <row r="47" spans="9:13" ht="12.75">
      <c r="I47" s="35"/>
      <c r="J47" s="40"/>
      <c r="K47" s="40"/>
      <c r="L47" s="40"/>
      <c r="M47" s="35"/>
    </row>
    <row r="48" spans="9:13" ht="13.5">
      <c r="I48" s="35"/>
      <c r="J48" s="41"/>
      <c r="K48" s="42"/>
      <c r="L48" s="42"/>
      <c r="M48" s="35"/>
    </row>
    <row r="49" spans="9:13" ht="13.5">
      <c r="I49" s="35"/>
      <c r="J49" s="41"/>
      <c r="K49" s="43"/>
      <c r="L49" s="42"/>
      <c r="M49" s="35"/>
    </row>
    <row r="50" spans="9:13" ht="13.5">
      <c r="I50" s="35"/>
      <c r="J50" s="41"/>
      <c r="K50" s="43"/>
      <c r="L50" s="42"/>
      <c r="M50" s="35"/>
    </row>
    <row r="51" spans="9:13" ht="13.5">
      <c r="I51" s="35"/>
      <c r="J51" s="41"/>
      <c r="K51" s="43"/>
      <c r="L51" s="42"/>
      <c r="M51" s="35"/>
    </row>
    <row r="52" spans="9:13" ht="16.5" customHeight="1">
      <c r="I52" s="35"/>
      <c r="J52" s="41"/>
      <c r="K52" s="43"/>
      <c r="L52" s="42"/>
      <c r="M52" s="35"/>
    </row>
    <row r="53" spans="9:13" ht="16.5" customHeight="1">
      <c r="I53" s="35"/>
      <c r="J53" s="41"/>
      <c r="K53" s="44"/>
      <c r="L53" s="42"/>
      <c r="M53" s="35"/>
    </row>
    <row r="54" spans="9:13" ht="13.5">
      <c r="I54" s="35"/>
      <c r="J54" s="41"/>
      <c r="K54" s="42"/>
      <c r="L54" s="42"/>
      <c r="M54" s="35"/>
    </row>
    <row r="55" spans="9:13" ht="13.5">
      <c r="I55" s="35"/>
      <c r="J55" s="42"/>
      <c r="K55" s="42"/>
      <c r="L55" s="42"/>
      <c r="M55" s="35"/>
    </row>
    <row r="71" ht="12.75">
      <c r="I71" s="3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136" ht="63" customHeight="1"/>
  </sheetData>
  <sheetProtection/>
  <mergeCells count="14">
    <mergeCell ref="A7:G7"/>
    <mergeCell ref="A8:G8"/>
    <mergeCell ref="A6:B6"/>
    <mergeCell ref="D6:G6"/>
    <mergeCell ref="A9:G9"/>
    <mergeCell ref="D37:F37"/>
    <mergeCell ref="A11:G11"/>
    <mergeCell ref="A1:G1"/>
    <mergeCell ref="A2:G2"/>
    <mergeCell ref="A3:G3"/>
    <mergeCell ref="A4:B4"/>
    <mergeCell ref="D4:G4"/>
    <mergeCell ref="A5:B5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B9" sqref="B9"/>
    </sheetView>
  </sheetViews>
  <sheetFormatPr defaultColWidth="9.140625" defaultRowHeight="15"/>
  <cols>
    <col min="1" max="1" width="4.421875" style="0" customWidth="1"/>
    <col min="2" max="2" width="36.57421875" style="0" customWidth="1"/>
  </cols>
  <sheetData>
    <row r="1" spans="1:6" ht="15" thickBot="1">
      <c r="A1" s="23" t="s">
        <v>1</v>
      </c>
      <c r="B1" s="22" t="s">
        <v>26</v>
      </c>
      <c r="C1" s="22" t="s">
        <v>3</v>
      </c>
      <c r="D1" s="22" t="s">
        <v>4</v>
      </c>
      <c r="E1" s="22" t="s">
        <v>5</v>
      </c>
      <c r="F1" s="24" t="s">
        <v>6</v>
      </c>
    </row>
    <row r="2" spans="1:8" ht="15" thickBot="1">
      <c r="A2" s="14">
        <v>1</v>
      </c>
      <c r="B2" s="17"/>
      <c r="C2" s="17"/>
      <c r="D2" s="17">
        <f>H2</f>
        <v>5</v>
      </c>
      <c r="E2" s="17">
        <v>5</v>
      </c>
      <c r="F2" s="20">
        <f>E2*D2</f>
        <v>25</v>
      </c>
      <c r="H2">
        <v>5</v>
      </c>
    </row>
    <row r="3" spans="1:6" ht="15" thickBot="1">
      <c r="A3" s="15">
        <v>2</v>
      </c>
      <c r="B3" s="18"/>
      <c r="C3" s="18"/>
      <c r="D3" s="18">
        <f>H2</f>
        <v>5</v>
      </c>
      <c r="E3" s="18">
        <v>30</v>
      </c>
      <c r="F3" s="20">
        <f>E3*D3</f>
        <v>150</v>
      </c>
    </row>
    <row r="4" spans="1:6" ht="15" thickBot="1">
      <c r="A4" s="15">
        <v>3</v>
      </c>
      <c r="B4" s="18"/>
      <c r="C4" s="18"/>
      <c r="D4" s="18"/>
      <c r="E4" s="18"/>
      <c r="F4" s="20">
        <f aca="true" t="shared" si="0" ref="F4:F24">E4*D4</f>
        <v>0</v>
      </c>
    </row>
    <row r="5" spans="1:6" ht="15" thickBot="1">
      <c r="A5" s="15">
        <v>4</v>
      </c>
      <c r="B5" s="18"/>
      <c r="C5" s="18"/>
      <c r="D5" s="18"/>
      <c r="E5" s="18"/>
      <c r="F5" s="20">
        <f t="shared" si="0"/>
        <v>0</v>
      </c>
    </row>
    <row r="6" spans="1:6" ht="15" thickBot="1">
      <c r="A6" s="15">
        <v>5</v>
      </c>
      <c r="B6" s="18"/>
      <c r="C6" s="18"/>
      <c r="D6" s="18"/>
      <c r="E6" s="18"/>
      <c r="F6" s="20">
        <f t="shared" si="0"/>
        <v>0</v>
      </c>
    </row>
    <row r="7" spans="1:6" ht="15" thickBot="1">
      <c r="A7" s="15">
        <v>6</v>
      </c>
      <c r="B7" s="18"/>
      <c r="C7" s="18"/>
      <c r="D7" s="18"/>
      <c r="E7" s="18"/>
      <c r="F7" s="20">
        <f t="shared" si="0"/>
        <v>0</v>
      </c>
    </row>
    <row r="8" spans="1:6" ht="15" thickBot="1">
      <c r="A8" s="15">
        <v>7</v>
      </c>
      <c r="B8" s="18"/>
      <c r="C8" s="18"/>
      <c r="D8" s="18"/>
      <c r="E8" s="18"/>
      <c r="F8" s="20">
        <f t="shared" si="0"/>
        <v>0</v>
      </c>
    </row>
    <row r="9" spans="1:6" ht="15" thickBot="1">
      <c r="A9" s="15">
        <v>8</v>
      </c>
      <c r="B9" s="18"/>
      <c r="C9" s="18"/>
      <c r="D9" s="18"/>
      <c r="E9" s="18"/>
      <c r="F9" s="20">
        <f t="shared" si="0"/>
        <v>0</v>
      </c>
    </row>
    <row r="10" spans="1:6" ht="15" thickBot="1">
      <c r="A10" s="15">
        <v>9</v>
      </c>
      <c r="B10" s="18"/>
      <c r="C10" s="18"/>
      <c r="D10" s="18"/>
      <c r="E10" s="18"/>
      <c r="F10" s="20">
        <f t="shared" si="0"/>
        <v>0</v>
      </c>
    </row>
    <row r="11" spans="1:6" ht="15" thickBot="1">
      <c r="A11" s="15">
        <v>10</v>
      </c>
      <c r="B11" s="18"/>
      <c r="C11" s="18"/>
      <c r="D11" s="18"/>
      <c r="E11" s="18"/>
      <c r="F11" s="20">
        <f t="shared" si="0"/>
        <v>0</v>
      </c>
    </row>
    <row r="12" spans="1:6" ht="15" thickBot="1">
      <c r="A12" s="15">
        <v>11</v>
      </c>
      <c r="B12" s="18"/>
      <c r="C12" s="18"/>
      <c r="D12" s="18"/>
      <c r="E12" s="18"/>
      <c r="F12" s="20">
        <f t="shared" si="0"/>
        <v>0</v>
      </c>
    </row>
    <row r="13" spans="1:6" ht="15" thickBot="1">
      <c r="A13" s="15">
        <v>12</v>
      </c>
      <c r="B13" s="18"/>
      <c r="C13" s="18"/>
      <c r="D13" s="18"/>
      <c r="E13" s="18"/>
      <c r="F13" s="20">
        <f t="shared" si="0"/>
        <v>0</v>
      </c>
    </row>
    <row r="14" spans="1:6" ht="15" thickBot="1">
      <c r="A14" s="15">
        <v>13</v>
      </c>
      <c r="B14" s="18"/>
      <c r="C14" s="18"/>
      <c r="D14" s="18"/>
      <c r="E14" s="18"/>
      <c r="F14" s="20">
        <f t="shared" si="0"/>
        <v>0</v>
      </c>
    </row>
    <row r="15" spans="1:6" ht="15" thickBot="1">
      <c r="A15" s="15">
        <v>14</v>
      </c>
      <c r="B15" s="18"/>
      <c r="C15" s="18"/>
      <c r="D15" s="18">
        <v>5</v>
      </c>
      <c r="E15" s="18">
        <v>5</v>
      </c>
      <c r="F15" s="20">
        <f t="shared" si="0"/>
        <v>25</v>
      </c>
    </row>
    <row r="16" spans="1:6" ht="15" thickBot="1">
      <c r="A16" s="15">
        <v>15</v>
      </c>
      <c r="B16" s="18"/>
      <c r="C16" s="18"/>
      <c r="D16" s="18"/>
      <c r="E16" s="18"/>
      <c r="F16" s="20">
        <f t="shared" si="0"/>
        <v>0</v>
      </c>
    </row>
    <row r="17" spans="1:6" ht="15" thickBot="1">
      <c r="A17" s="15">
        <v>16</v>
      </c>
      <c r="B17" s="18"/>
      <c r="C17" s="18"/>
      <c r="D17" s="18"/>
      <c r="E17" s="18"/>
      <c r="F17" s="20">
        <f t="shared" si="0"/>
        <v>0</v>
      </c>
    </row>
    <row r="18" spans="1:6" ht="15" thickBot="1">
      <c r="A18" s="15">
        <v>17</v>
      </c>
      <c r="B18" s="18"/>
      <c r="C18" s="18"/>
      <c r="D18" s="18"/>
      <c r="E18" s="18"/>
      <c r="F18" s="20">
        <f t="shared" si="0"/>
        <v>0</v>
      </c>
    </row>
    <row r="19" spans="1:6" ht="15" thickBot="1">
      <c r="A19" s="15">
        <v>18</v>
      </c>
      <c r="B19" s="18"/>
      <c r="C19" s="18"/>
      <c r="D19" s="18"/>
      <c r="E19" s="18"/>
      <c r="F19" s="20">
        <f t="shared" si="0"/>
        <v>0</v>
      </c>
    </row>
    <row r="20" spans="1:6" ht="15" thickBot="1">
      <c r="A20" s="15">
        <v>19</v>
      </c>
      <c r="B20" s="18"/>
      <c r="C20" s="18"/>
      <c r="D20" s="18"/>
      <c r="E20" s="18"/>
      <c r="F20" s="20">
        <f t="shared" si="0"/>
        <v>0</v>
      </c>
    </row>
    <row r="21" spans="1:6" ht="15" thickBot="1">
      <c r="A21" s="15">
        <v>20</v>
      </c>
      <c r="B21" s="18"/>
      <c r="C21" s="18"/>
      <c r="D21" s="18"/>
      <c r="E21" s="18"/>
      <c r="F21" s="20">
        <f t="shared" si="0"/>
        <v>0</v>
      </c>
    </row>
    <row r="22" spans="1:6" ht="15" thickBot="1">
      <c r="A22" s="15">
        <v>21</v>
      </c>
      <c r="B22" s="18"/>
      <c r="C22" s="18"/>
      <c r="D22" s="18"/>
      <c r="E22" s="18"/>
      <c r="F22" s="20">
        <f t="shared" si="0"/>
        <v>0</v>
      </c>
    </row>
    <row r="23" spans="1:6" ht="15" thickBot="1">
      <c r="A23" s="15">
        <v>22</v>
      </c>
      <c r="B23" s="18"/>
      <c r="C23" s="18"/>
      <c r="D23" s="18"/>
      <c r="E23" s="18"/>
      <c r="F23" s="20">
        <f t="shared" si="0"/>
        <v>0</v>
      </c>
    </row>
    <row r="24" spans="1:6" ht="14.25">
      <c r="A24" s="15">
        <v>23</v>
      </c>
      <c r="B24" s="18"/>
      <c r="C24" s="18"/>
      <c r="D24" s="18"/>
      <c r="E24" s="18"/>
      <c r="F24" s="20">
        <f t="shared" si="0"/>
        <v>0</v>
      </c>
    </row>
    <row r="25" spans="1:6" ht="15" thickBot="1">
      <c r="A25" s="16"/>
      <c r="B25" s="19"/>
      <c r="C25" s="19"/>
      <c r="D25" s="19"/>
      <c r="E25" s="19"/>
      <c r="F25" s="21">
        <f>SUM(F2:F24)</f>
        <v>200</v>
      </c>
    </row>
    <row r="26" spans="1:6" ht="15" thickBot="1">
      <c r="A26" s="89" t="s">
        <v>27</v>
      </c>
      <c r="B26" s="90"/>
      <c r="C26" s="90"/>
      <c r="D26" s="90"/>
      <c r="E26" s="91"/>
      <c r="F26" s="13"/>
    </row>
  </sheetData>
  <sheetProtection/>
  <mergeCells count="1">
    <mergeCell ref="A26:E2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2015-02-05T16:55:59Z</dcterms:modified>
  <cp:category/>
  <cp:version/>
  <cp:contentType/>
  <cp:contentStatus/>
</cp:coreProperties>
</file>